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8_{2E7AFE82-25AF-46B9-A93A-0BB32F82E80E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20.10.Compo2CCA D'Hondt" sheetId="1" r:id="rId1"/>
    <sheet name="20.10.Compo1CCA D'Hond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D7" i="2"/>
  <c r="D6" i="2"/>
  <c r="D5" i="2"/>
  <c r="D4" i="2"/>
  <c r="D3" i="2"/>
  <c r="C7" i="2"/>
  <c r="C6" i="2"/>
  <c r="C5" i="2"/>
  <c r="C4" i="2"/>
  <c r="C3" i="2"/>
  <c r="B7" i="2"/>
  <c r="B6" i="2"/>
  <c r="B5" i="2"/>
  <c r="B4" i="2"/>
  <c r="B3" i="2"/>
  <c r="F3" i="1"/>
  <c r="F5" i="1" s="1"/>
  <c r="B8" i="1" l="1"/>
  <c r="B4" i="1"/>
  <c r="B5" i="1"/>
  <c r="B6" i="1"/>
  <c r="F6" i="1"/>
  <c r="F8" i="1"/>
  <c r="F4" i="1"/>
  <c r="F7" i="1"/>
</calcChain>
</file>

<file path=xl/sharedStrings.xml><?xml version="1.0" encoding="utf-8"?>
<sst xmlns="http://schemas.openxmlformats.org/spreadsheetml/2006/main" count="28" uniqueCount="22">
  <si>
    <t>Nombre d'éléves</t>
  </si>
  <si>
    <t>Divisé par 1</t>
  </si>
  <si>
    <t>Divisé par 2</t>
  </si>
  <si>
    <t>Divisé par 3</t>
  </si>
  <si>
    <t>Divisé par 4</t>
  </si>
  <si>
    <t>Divisé par 5</t>
  </si>
  <si>
    <t>Composition n°2 CCA selon méthode de D'Hondt</t>
  </si>
  <si>
    <t>Les nombres soulignés correspondent à la Direction désignée à chaque division.</t>
  </si>
  <si>
    <t>Selon les chiffres du 1 octobre 2020.</t>
  </si>
  <si>
    <t>Total par direction</t>
  </si>
  <si>
    <t>Groupe politique</t>
  </si>
  <si>
    <t>Chiffre</t>
  </si>
  <si>
    <t>Composition n°1 CCA selon méthode de D'Hondt</t>
  </si>
  <si>
    <t>Selon les chiffres des élections d'octobre 2018.</t>
  </si>
  <si>
    <t>Ecole libre ….......</t>
  </si>
  <si>
    <t>Ecole communale de …..........</t>
  </si>
  <si>
    <t>maternel
45</t>
  </si>
  <si>
    <t>primaire
137</t>
  </si>
  <si>
    <t>Chiffres transmis /section ou classe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</si>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</sst>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"/>
  <sheetViews>
    <sheetView view="pageLayout" zoomScaleNormal="100" workbookViewId="0">
      <selection activeCell="F4" sqref="F4:P4"/>
    </sheetView>
  </sheetViews>
  <sheetFormatPr baseColWidth="10" defaultColWidth="9.140625" defaultRowHeight="15" x14ac:dyDescent="0.25"/>
  <cols>
    <col min="1" max="1" width="10.85546875" customWidth="1"/>
    <col min="2" max="5" width="12.42578125" customWidth="1"/>
    <col min="6" max="16" width="4.85546875" customWidth="1"/>
    <col min="17" max="18" width="12.42578125" customWidth="1"/>
  </cols>
  <sheetData>
    <row r="1" spans="1:16" s="1" customFormat="1" ht="44.25" customHeight="1" x14ac:dyDescent="0.25">
      <c r="A1" s="3" t="s">
        <v>0</v>
      </c>
      <c r="B1" s="23" t="s">
        <v>14</v>
      </c>
      <c r="C1" s="24"/>
      <c r="D1" s="24"/>
      <c r="E1" s="25"/>
      <c r="F1" s="23" t="s">
        <v>15</v>
      </c>
      <c r="G1" s="24"/>
      <c r="H1" s="24"/>
      <c r="I1" s="24"/>
      <c r="J1" s="24"/>
      <c r="K1" s="24"/>
      <c r="L1" s="24"/>
      <c r="M1" s="24"/>
      <c r="N1" s="24"/>
      <c r="O1" s="24"/>
      <c r="P1" s="25"/>
    </row>
    <row r="2" spans="1:16" s="1" customFormat="1" ht="65.25" customHeight="1" x14ac:dyDescent="0.25">
      <c r="A2" s="6" t="s">
        <v>18</v>
      </c>
      <c r="B2" s="23" t="s">
        <v>16</v>
      </c>
      <c r="C2" s="24"/>
      <c r="D2" s="24" t="s">
        <v>17</v>
      </c>
      <c r="E2" s="25"/>
      <c r="F2" s="8">
        <v>50</v>
      </c>
      <c r="G2" s="9">
        <v>35</v>
      </c>
      <c r="H2" s="9">
        <v>42</v>
      </c>
      <c r="I2" s="9">
        <v>20</v>
      </c>
      <c r="J2" s="9">
        <v>15</v>
      </c>
      <c r="K2" s="9">
        <v>21</v>
      </c>
      <c r="L2" s="9">
        <v>25</v>
      </c>
      <c r="M2" s="9">
        <v>24</v>
      </c>
      <c r="N2" s="9">
        <v>25</v>
      </c>
      <c r="O2" s="9">
        <v>22</v>
      </c>
      <c r="P2" s="10">
        <v>31</v>
      </c>
    </row>
    <row r="3" spans="1:16" ht="30" x14ac:dyDescent="0.25">
      <c r="A3" s="6" t="s">
        <v>9</v>
      </c>
      <c r="B3" s="14">
        <v>182</v>
      </c>
      <c r="C3" s="15"/>
      <c r="D3" s="15"/>
      <c r="E3" s="16"/>
      <c r="F3" s="14">
        <f>SUM(F2:P2)</f>
        <v>310</v>
      </c>
      <c r="G3" s="15"/>
      <c r="H3" s="15"/>
      <c r="I3" s="15"/>
      <c r="J3" s="15"/>
      <c r="K3" s="15"/>
      <c r="L3" s="15"/>
      <c r="M3" s="15"/>
      <c r="N3" s="15"/>
      <c r="O3" s="15"/>
      <c r="P3" s="16"/>
    </row>
    <row r="4" spans="1:16" ht="15" customHeight="1" x14ac:dyDescent="0.25">
      <c r="A4" s="4" t="s">
        <v>1</v>
      </c>
      <c r="B4" s="17">
        <f>B3/1</f>
        <v>182</v>
      </c>
      <c r="C4" s="18"/>
      <c r="D4" s="18"/>
      <c r="E4" s="19"/>
      <c r="F4" s="17">
        <f>F3/1</f>
        <v>310</v>
      </c>
      <c r="G4" s="18"/>
      <c r="H4" s="18"/>
      <c r="I4" s="18"/>
      <c r="J4" s="18"/>
      <c r="K4" s="18"/>
      <c r="L4" s="18"/>
      <c r="M4" s="18"/>
      <c r="N4" s="18"/>
      <c r="O4" s="18"/>
      <c r="P4" s="19"/>
    </row>
    <row r="5" spans="1:16" ht="15" customHeight="1" x14ac:dyDescent="0.25">
      <c r="A5" s="4" t="s">
        <v>2</v>
      </c>
      <c r="B5" s="17">
        <f>B3/2</f>
        <v>91</v>
      </c>
      <c r="C5" s="18"/>
      <c r="D5" s="18"/>
      <c r="E5" s="19"/>
      <c r="F5" s="17">
        <f>F3/2</f>
        <v>155</v>
      </c>
      <c r="G5" s="18"/>
      <c r="H5" s="18"/>
      <c r="I5" s="18"/>
      <c r="J5" s="18"/>
      <c r="K5" s="18"/>
      <c r="L5" s="18"/>
      <c r="M5" s="18"/>
      <c r="N5" s="18"/>
      <c r="O5" s="18"/>
      <c r="P5" s="19"/>
    </row>
    <row r="6" spans="1:16" x14ac:dyDescent="0.25">
      <c r="A6" s="4" t="s">
        <v>3</v>
      </c>
      <c r="B6" s="14">
        <f>B3/3</f>
        <v>60.666666666666664</v>
      </c>
      <c r="C6" s="15"/>
      <c r="D6" s="15"/>
      <c r="E6" s="16"/>
      <c r="F6" s="20">
        <f>F3/3</f>
        <v>103.33333333333333</v>
      </c>
      <c r="G6" s="21"/>
      <c r="H6" s="21"/>
      <c r="I6" s="21"/>
      <c r="J6" s="21"/>
      <c r="K6" s="21"/>
      <c r="L6" s="21"/>
      <c r="M6" s="21"/>
      <c r="N6" s="21"/>
      <c r="O6" s="21"/>
      <c r="P6" s="22"/>
    </row>
    <row r="7" spans="1:16" x14ac:dyDescent="0.25">
      <c r="A7" s="4" t="s">
        <v>4</v>
      </c>
      <c r="B7" s="14">
        <f>B3/4</f>
        <v>45.5</v>
      </c>
      <c r="C7" s="15"/>
      <c r="D7" s="15"/>
      <c r="E7" s="16"/>
      <c r="F7" s="14">
        <f>F3/4</f>
        <v>77.5</v>
      </c>
      <c r="G7" s="15"/>
      <c r="H7" s="15"/>
      <c r="I7" s="15"/>
      <c r="J7" s="15"/>
      <c r="K7" s="15"/>
      <c r="L7" s="15"/>
      <c r="M7" s="15"/>
      <c r="N7" s="15"/>
      <c r="O7" s="15"/>
      <c r="P7" s="16"/>
    </row>
    <row r="8" spans="1:16" x14ac:dyDescent="0.25">
      <c r="A8" s="4" t="s">
        <v>5</v>
      </c>
      <c r="B8" s="14">
        <f>B3/5</f>
        <v>36.4</v>
      </c>
      <c r="C8" s="15"/>
      <c r="D8" s="15"/>
      <c r="E8" s="16"/>
      <c r="F8" s="14">
        <f>F3/5</f>
        <v>62</v>
      </c>
      <c r="G8" s="15"/>
      <c r="H8" s="15"/>
      <c r="I8" s="15"/>
      <c r="J8" s="15"/>
      <c r="K8" s="15"/>
      <c r="L8" s="15"/>
      <c r="M8" s="15"/>
      <c r="N8" s="15"/>
      <c r="O8" s="15"/>
      <c r="P8" s="16"/>
    </row>
    <row r="9" spans="1:16" x14ac:dyDescent="0.25">
      <c r="A9" s="2" t="s">
        <v>6</v>
      </c>
      <c r="B9" s="2"/>
      <c r="C9" s="2"/>
    </row>
    <row r="11" spans="1:16" x14ac:dyDescent="0.25">
      <c r="A11" s="5" t="s">
        <v>7</v>
      </c>
    </row>
    <row r="13" spans="1:16" x14ac:dyDescent="0.25">
      <c r="A13" t="s">
        <v>8</v>
      </c>
    </row>
  </sheetData>
  <mergeCells count="16">
    <mergeCell ref="B1:E1"/>
    <mergeCell ref="B3:E3"/>
    <mergeCell ref="F1:P1"/>
    <mergeCell ref="F3:P3"/>
    <mergeCell ref="B2:C2"/>
    <mergeCell ref="D2:E2"/>
    <mergeCell ref="F8:P8"/>
    <mergeCell ref="B8:E8"/>
    <mergeCell ref="B4:E4"/>
    <mergeCell ref="B5:E5"/>
    <mergeCell ref="B6:E6"/>
    <mergeCell ref="B7:E7"/>
    <mergeCell ref="F4:P4"/>
    <mergeCell ref="F5:P5"/>
    <mergeCell ref="F6:P6"/>
    <mergeCell ref="F7:P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&amp;C&amp;F</oddHeader>
    <oddFooter>&amp;LService Accueil Temps Libre de la commune de Ramillies, Coordination ATL, AF Lhonnay, &amp;"-,Gras italique"Désignation du nombre des membres de la CCA -Désignation Composante 2 selon méthode D'Hondt&amp;R&amp;P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tabSelected="1" workbookViewId="0">
      <selection activeCell="E2" sqref="E2"/>
    </sheetView>
  </sheetViews>
  <sheetFormatPr baseColWidth="10" defaultColWidth="9.140625" defaultRowHeight="15" x14ac:dyDescent="0.25"/>
  <cols>
    <col min="1" max="1" width="16.7109375" customWidth="1"/>
    <col min="2" max="4" width="22.85546875" style="7" customWidth="1"/>
    <col min="5" max="5" width="12.42578125" customWidth="1"/>
  </cols>
  <sheetData>
    <row r="1" spans="1:4" s="1" customFormat="1" ht="44.25" customHeight="1" x14ac:dyDescent="0.25">
      <c r="A1" s="3" t="s">
        <v>10</v>
      </c>
      <c r="B1" s="11" t="s">
        <v>19</v>
      </c>
      <c r="C1" s="11" t="s">
        <v>20</v>
      </c>
      <c r="D1" s="11" t="s">
        <v>21</v>
      </c>
    </row>
    <row r="2" spans="1:4" s="1" customFormat="1" ht="18.75" customHeight="1" x14ac:dyDescent="0.25">
      <c r="A2" s="6" t="s">
        <v>11</v>
      </c>
      <c r="B2" s="11">
        <v>8</v>
      </c>
      <c r="C2" s="11">
        <v>5</v>
      </c>
      <c r="D2" s="11">
        <v>4</v>
      </c>
    </row>
    <row r="3" spans="1:4" ht="15" customHeight="1" x14ac:dyDescent="0.25">
      <c r="A3" s="4" t="s">
        <v>1</v>
      </c>
      <c r="B3" s="12">
        <f>B2/1</f>
        <v>8</v>
      </c>
      <c r="C3" s="12">
        <f>C2/1</f>
        <v>5</v>
      </c>
      <c r="D3" s="13">
        <f>D2/1</f>
        <v>4</v>
      </c>
    </row>
    <row r="4" spans="1:4" ht="15" customHeight="1" x14ac:dyDescent="0.25">
      <c r="A4" s="4" t="s">
        <v>2</v>
      </c>
      <c r="B4" s="12">
        <f>B2/2</f>
        <v>4</v>
      </c>
      <c r="C4" s="13">
        <f>C2/2</f>
        <v>2.5</v>
      </c>
      <c r="D4" s="13">
        <f>D2/2</f>
        <v>2</v>
      </c>
    </row>
    <row r="5" spans="1:4" x14ac:dyDescent="0.25">
      <c r="A5" s="4" t="s">
        <v>3</v>
      </c>
      <c r="B5" s="13">
        <f>B2/3</f>
        <v>2.6666666666666665</v>
      </c>
      <c r="C5" s="13">
        <f>C2/3</f>
        <v>1.6666666666666667</v>
      </c>
      <c r="D5" s="13">
        <f>D2/3</f>
        <v>1.3333333333333333</v>
      </c>
    </row>
    <row r="6" spans="1:4" x14ac:dyDescent="0.25">
      <c r="A6" s="4" t="s">
        <v>4</v>
      </c>
      <c r="B6" s="13">
        <f>B2/4</f>
        <v>2</v>
      </c>
      <c r="C6" s="13">
        <f>C2/4</f>
        <v>1.25</v>
      </c>
      <c r="D6" s="13">
        <f>D2/4</f>
        <v>1</v>
      </c>
    </row>
    <row r="7" spans="1:4" x14ac:dyDescent="0.25">
      <c r="A7" s="4" t="s">
        <v>5</v>
      </c>
      <c r="B7" s="13">
        <f>B2/5</f>
        <v>1.6</v>
      </c>
      <c r="C7" s="13">
        <f>C2/5</f>
        <v>1</v>
      </c>
      <c r="D7" s="13">
        <f>D2/5</f>
        <v>0.8</v>
      </c>
    </row>
    <row r="9" spans="1:4" x14ac:dyDescent="0.25">
      <c r="A9" s="2" t="s">
        <v>12</v>
      </c>
    </row>
    <row r="11" spans="1:4" x14ac:dyDescent="0.25">
      <c r="A11" s="5" t="s">
        <v>7</v>
      </c>
    </row>
    <row r="13" spans="1:4" x14ac:dyDescent="0.25">
      <c r="A13" t="s">
        <v>13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&amp;C&amp;F</oddHeader>
    <oddFooter>&amp;LService Accueil Temps Libre de la commune de Ramillies, Coordination ATL, AF Lhonnay, &amp;"-,Gras italique"Désignation du nombre des membres de la CCA -Désignation Composante 1 selon méthode D'Hondt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20.10.Compo2CCA D'Hondt</vt:lpstr>
      <vt:lpstr>20.10.Compo1CCA D'Hondt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2022-10-12T14:03:32Z</dcterms:modified>
</cp:coreProperties>
</file>